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\Desktop\Scan\"/>
    </mc:Choice>
  </mc:AlternateContent>
  <xr:revisionPtr revIDLastSave="0" documentId="8_{96DCF457-18F0-48FA-A37A-F388E5366F22}" xr6:coauthVersionLast="47" xr6:coauthVersionMax="47" xr10:uidLastSave="{00000000-0000-0000-0000-000000000000}"/>
  <bookViews>
    <workbookView xWindow="-108" yWindow="-108" windowWidth="23256" windowHeight="12456" tabRatio="707" activeTab="5" xr2:uid="{00000000-000D-0000-FFFF-FFFF00000000}"/>
  </bookViews>
  <sheets>
    <sheet name="Summary" sheetId="1" r:id="rId1"/>
    <sheet name="Annexure1" sheetId="2" r:id="rId2"/>
    <sheet name="Annexure 2" sheetId="3" r:id="rId3"/>
    <sheet name="Annexure 3" sheetId="4" r:id="rId4"/>
    <sheet name="Annexure 4" sheetId="5" r:id="rId5"/>
    <sheet name="Annexure 5" sheetId="6" r:id="rId6"/>
    <sheet name="Annexure 6" sheetId="7" r:id="rId7"/>
    <sheet name="Annexure 7" sheetId="8" r:id="rId8"/>
    <sheet name="Annexure 8" sheetId="9" r:id="rId9"/>
    <sheet name="Annexure 9" sheetId="10" r:id="rId10"/>
  </sheets>
  <definedNames>
    <definedName name="_xlnm._FilterDatabase" localSheetId="5" hidden="1">'Annexure 5'!$A$5:$AB$113</definedName>
    <definedName name="_xlnm._FilterDatabase" localSheetId="6" hidden="1">'Annexure 6'!$A$5:$Q$6</definedName>
    <definedName name="_xlnm._FilterDatabase" localSheetId="8" hidden="1">'Annexure 8'!$E$5:$F$7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O6" i="9"/>
  <c r="I11" i="1"/>
  <c r="G7" i="6" l="1"/>
  <c r="F9" i="1" s="1"/>
  <c r="F7" i="6"/>
  <c r="D9" i="1" s="1"/>
  <c r="I7" i="4"/>
  <c r="J7" i="5"/>
  <c r="F7" i="5"/>
  <c r="F8" i="1" s="1"/>
  <c r="E7" i="5"/>
  <c r="D8" i="1" s="1"/>
  <c r="D15" i="1" s="1"/>
  <c r="N7" i="5"/>
  <c r="I8" i="1" s="1"/>
  <c r="O7" i="9"/>
  <c r="K7" i="4"/>
  <c r="F7" i="4"/>
  <c r="N7" i="6" l="1"/>
  <c r="I9" i="1" s="1"/>
  <c r="O7" i="4"/>
  <c r="I7" i="1" s="1"/>
  <c r="N7" i="4"/>
  <c r="H7" i="4"/>
  <c r="E7" i="4"/>
  <c r="E15" i="1"/>
  <c r="C15" i="1"/>
  <c r="I5" i="1"/>
  <c r="H5" i="1"/>
  <c r="H15" i="1" l="1"/>
  <c r="I15" i="1" l="1"/>
  <c r="F15" i="1"/>
</calcChain>
</file>

<file path=xl/sharedStrings.xml><?xml version="1.0" encoding="utf-8"?>
<sst xmlns="http://schemas.openxmlformats.org/spreadsheetml/2006/main" count="230" uniqueCount="75">
  <si>
    <t>Summary of List of Creditors</t>
  </si>
  <si>
    <t>SI. No.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</si>
  <si>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</si>
  <si>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</si>
  <si>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</si>
  <si>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</si>
  <si>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</si>
  <si>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</si>
  <si>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</si>
  <si>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</si>
  <si>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</si>
  <si>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</si>
  <si>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</si>
  <si>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</si>
  <si>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</si>
  <si>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</si>
  <si>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</si>
  <si>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</si>
  <si>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</si>
  <si>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</si>
  <si>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</si>
  <si>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 (other than financial creditors and operational creditors)</t>
  </si>
  <si>
    <t>Total</t>
  </si>
  <si>
    <t>ANNEXURE 1</t>
  </si>
  <si>
    <t>Name of creditor</t>
  </si>
  <si>
    <t>Identification No.</t>
  </si>
  <si>
    <t>Details of claim received</t>
  </si>
  <si>
    <t>Details of Claims Admitted</t>
  </si>
  <si>
    <t>Amount of contingent claim</t>
  </si>
  <si>
    <t>Amount of any mutual dues, that may be set-off</t>
  </si>
  <si>
    <t>Amount of claim not admitted</t>
  </si>
  <si>
    <t>Amount of claim under verification</t>
  </si>
  <si>
    <t xml:space="preserve">Date of Receipt 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</si>
  <si>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</si>
  <si>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</si>
  <si>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</si>
  <si>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</si>
  <si>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</si>
  <si>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</si>
  <si>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</si>
  <si>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ANNEXURE 2</t>
  </si>
  <si>
    <t>Sl. No.</t>
  </si>
  <si>
    <t>Address</t>
  </si>
  <si>
    <t>Name of Person</t>
  </si>
  <si>
    <t>No</t>
  </si>
  <si>
    <t>Provisionally Admitted</t>
  </si>
  <si>
    <t>ANNEXURE 3</t>
  </si>
  <si>
    <t>ANNEXURE 4</t>
  </si>
  <si>
    <t>ANNEXURE 5</t>
  </si>
  <si>
    <t>Name of authorised representative, if any</t>
  </si>
  <si>
    <t>Name of Workmen</t>
  </si>
  <si>
    <t>Email-ID</t>
  </si>
  <si>
    <t>ANNEXURE 6</t>
  </si>
  <si>
    <t>Name of Employee</t>
  </si>
  <si>
    <t>Employee Code</t>
  </si>
  <si>
    <t>ANNEXURE 7</t>
  </si>
  <si>
    <t>Details of Claimant</t>
  </si>
  <si>
    <t>Department</t>
  </si>
  <si>
    <t>Government</t>
  </si>
  <si>
    <t>Identification Number</t>
  </si>
  <si>
    <t>ANNEXURE 8</t>
  </si>
  <si>
    <t>TOTAL</t>
  </si>
  <si>
    <t>ANNEXURE 9</t>
  </si>
  <si>
    <t>Nil</t>
  </si>
  <si>
    <t>Amount Claimed</t>
  </si>
  <si>
    <t>Amount of Claim admitted</t>
  </si>
  <si>
    <t>Amount of Claim Admitted</t>
  </si>
  <si>
    <t>Details of Claim Admitted</t>
  </si>
  <si>
    <t>Yes</t>
  </si>
  <si>
    <t>In the Matter of M/s AGH WIRES PRIVATE LIMITED</t>
  </si>
  <si>
    <t>-</t>
  </si>
  <si>
    <t>List of secured financial creditors belongs to any class of creditors as on 06.12.2023</t>
  </si>
  <si>
    <t>M/S AGH WIRES PRIVATE LIMITED; COMMENCEMENT OF CIRP ON 16.10.2023, IRP RE-APPOINTMENT 21.11.2023</t>
  </si>
  <si>
    <t>Personal Guarantor</t>
  </si>
  <si>
    <t>State Bank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</si>
</sst>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\-mm\-yyyy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9"/>
      <color theme="1"/>
      <name val="Verdana"/>
      <family val="2"/>
    </font>
    <font>
      <sz val="11"/>
      <color theme="1"/>
      <name val="Arial Black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6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1" applyFont="1" applyBorder="1"/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2" fillId="0" borderId="1" xfId="1" applyFont="1" applyBorder="1" applyAlignment="1">
      <alignment horizontal="center" vertical="center" wrapText="1"/>
    </xf>
    <xf numFmtId="164" fontId="0" fillId="0" borderId="0" xfId="1" applyFont="1"/>
    <xf numFmtId="0" fontId="2" fillId="0" borderId="1" xfId="0" applyFont="1" applyBorder="1" applyAlignment="1">
      <alignment vertical="center"/>
    </xf>
    <xf numFmtId="164" fontId="2" fillId="0" borderId="1" xfId="1" applyFont="1" applyBorder="1"/>
    <xf numFmtId="0" fontId="0" fillId="0" borderId="5" xfId="0" applyBorder="1"/>
    <xf numFmtId="164" fontId="0" fillId="0" borderId="5" xfId="1" applyFont="1" applyBorder="1" applyAlignment="1">
      <alignment horizontal="center" vertical="center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2" fillId="0" borderId="1" xfId="0" applyNumberFormat="1" applyFont="1" applyBorder="1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/>
    <xf numFmtId="4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164" fontId="2" fillId="0" borderId="1" xfId="1" applyFont="1" applyBorder="1" applyAlignment="1">
      <alignment horizontal="center" vertical="top"/>
    </xf>
    <xf numFmtId="164" fontId="2" fillId="0" borderId="1" xfId="1" applyFont="1" applyBorder="1" applyAlignment="1">
      <alignment vertical="top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/>
    <xf numFmtId="14" fontId="11" fillId="0" borderId="5" xfId="1" applyNumberFormat="1" applyFont="1" applyBorder="1" applyAlignment="1"/>
    <xf numFmtId="14" fontId="0" fillId="0" borderId="1" xfId="0" applyNumberForma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K14" sqref="K14"/>
    </sheetView>
  </sheetViews>
  <sheetFormatPr defaultRowHeight="14.4" x14ac:dyDescent="0.3"/>
  <cols>
    <col min="2" max="2" width="32.109375" bestFit="1" customWidth="1"/>
    <col min="3" max="3" width="8.88671875" style="13"/>
    <col min="4" max="4" width="18.6640625" customWidth="1"/>
    <col min="5" max="5" width="12.5546875" style="13" customWidth="1"/>
    <col min="6" max="6" width="16.6640625" customWidth="1"/>
    <col min="7" max="7" width="11" customWidth="1"/>
    <col min="8" max="8" width="17.33203125" customWidth="1"/>
    <col min="9" max="9" width="18.44140625" customWidth="1"/>
    <col min="10" max="10" width="10.44140625" customWidth="1"/>
    <col min="11" max="11" width="15.88671875" bestFit="1" customWidth="1"/>
    <col min="12" max="12" width="15.33203125" bestFit="1" customWidth="1"/>
  </cols>
  <sheetData>
    <row r="1" spans="1:12" ht="15.6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2" ht="16.2" x14ac:dyDescent="0.3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ht="15.6" x14ac:dyDescent="0.3">
      <c r="A3" s="70" t="s">
        <v>1</v>
      </c>
      <c r="B3" s="70" t="s">
        <v>2</v>
      </c>
      <c r="C3" s="72" t="s">
        <v>3</v>
      </c>
      <c r="D3" s="72"/>
      <c r="E3" s="72" t="s">
        <v>4</v>
      </c>
      <c r="F3" s="72"/>
      <c r="G3" s="72" t="s">
        <v>5</v>
      </c>
      <c r="H3" s="72" t="s">
        <v>6</v>
      </c>
      <c r="I3" s="72" t="s">
        <v>7</v>
      </c>
      <c r="J3" s="68" t="s">
        <v>8</v>
      </c>
      <c r="K3" s="68" t="s">
        <v>9</v>
      </c>
    </row>
    <row r="4" spans="1:12" ht="31.2" x14ac:dyDescent="0.3">
      <c r="A4" s="70"/>
      <c r="B4" s="70"/>
      <c r="C4" s="46"/>
      <c r="D4" s="45" t="s">
        <v>11</v>
      </c>
      <c r="E4" s="46" t="s">
        <v>10</v>
      </c>
      <c r="F4" s="46" t="s">
        <v>12</v>
      </c>
      <c r="G4" s="72"/>
      <c r="H4" s="72"/>
      <c r="I4" s="72"/>
      <c r="J4" s="68"/>
      <c r="K4" s="68"/>
    </row>
    <row r="5" spans="1:12" ht="31.2" x14ac:dyDescent="0.3">
      <c r="A5" s="47">
        <v>1</v>
      </c>
      <c r="B5" s="48" t="s">
        <v>13</v>
      </c>
      <c r="C5" s="49">
        <v>0</v>
      </c>
      <c r="D5" s="43"/>
      <c r="E5" s="49">
        <v>0</v>
      </c>
      <c r="F5" s="49">
        <v>0</v>
      </c>
      <c r="G5" s="49">
        <v>0</v>
      </c>
      <c r="H5" s="49">
        <f t="shared" ref="H5" si="0">D5-F5</f>
        <v>0</v>
      </c>
      <c r="I5" s="49">
        <f t="shared" ref="I5" si="1">F5</f>
        <v>0</v>
      </c>
      <c r="J5" s="47">
        <v>1</v>
      </c>
      <c r="K5" s="50"/>
    </row>
    <row r="6" spans="1:12" ht="31.2" x14ac:dyDescent="0.3">
      <c r="A6" s="47">
        <v>2</v>
      </c>
      <c r="B6" s="48" t="s">
        <v>14</v>
      </c>
      <c r="C6" s="49">
        <v>0</v>
      </c>
      <c r="D6" s="49"/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7">
        <v>2</v>
      </c>
      <c r="K6" s="50"/>
    </row>
    <row r="7" spans="1:12" ht="46.8" x14ac:dyDescent="0.3">
      <c r="A7" s="47">
        <v>3</v>
      </c>
      <c r="B7" s="48" t="s">
        <v>15</v>
      </c>
      <c r="C7" s="49">
        <v>1</v>
      </c>
      <c r="D7" s="44">
        <v>294939810</v>
      </c>
      <c r="E7" s="49">
        <v>1</v>
      </c>
      <c r="F7" s="44">
        <v>287837637</v>
      </c>
      <c r="G7" s="49">
        <v>0</v>
      </c>
      <c r="H7" s="49">
        <v>0</v>
      </c>
      <c r="I7" s="49">
        <f>'Annexure 3'!$O$7</f>
        <v>0</v>
      </c>
      <c r="J7" s="47">
        <v>3</v>
      </c>
      <c r="K7" s="50" t="s">
        <v>45</v>
      </c>
    </row>
    <row r="8" spans="1:12" ht="48" customHeight="1" x14ac:dyDescent="0.3">
      <c r="A8" s="47">
        <v>4</v>
      </c>
      <c r="B8" s="48" t="s">
        <v>16</v>
      </c>
      <c r="C8" s="49">
        <v>0</v>
      </c>
      <c r="D8" s="49">
        <f>'Annexure 4'!$E$7</f>
        <v>0</v>
      </c>
      <c r="E8" s="51">
        <v>0</v>
      </c>
      <c r="F8" s="52">
        <f>'Annexure 4'!$F$7</f>
        <v>0</v>
      </c>
      <c r="G8" s="49">
        <v>0</v>
      </c>
      <c r="H8" s="49">
        <v>0</v>
      </c>
      <c r="I8" s="49">
        <f>'Annexure 4'!$N$7</f>
        <v>0</v>
      </c>
      <c r="J8" s="47">
        <v>4</v>
      </c>
      <c r="K8" s="50"/>
    </row>
    <row r="9" spans="1:12" ht="15.6" x14ac:dyDescent="0.3">
      <c r="A9" s="47">
        <v>5</v>
      </c>
      <c r="B9" s="48" t="s">
        <v>17</v>
      </c>
      <c r="C9" s="49">
        <v>0</v>
      </c>
      <c r="D9" s="49">
        <f>'Annexure 5'!$F$7</f>
        <v>0</v>
      </c>
      <c r="E9" s="49">
        <v>0</v>
      </c>
      <c r="F9" s="49">
        <f>'Annexure 5'!$G$7</f>
        <v>0</v>
      </c>
      <c r="G9" s="49">
        <v>0</v>
      </c>
      <c r="H9" s="49">
        <v>0</v>
      </c>
      <c r="I9" s="49">
        <f>'Annexure 5'!$N$7</f>
        <v>0</v>
      </c>
      <c r="J9" s="47">
        <v>5</v>
      </c>
      <c r="K9" s="50"/>
      <c r="L9" s="15"/>
    </row>
    <row r="10" spans="1:12" ht="15.6" x14ac:dyDescent="0.3">
      <c r="A10" s="47">
        <v>6</v>
      </c>
      <c r="B10" s="53" t="s">
        <v>18</v>
      </c>
      <c r="C10" s="49">
        <v>0</v>
      </c>
      <c r="D10" s="54">
        <v>0</v>
      </c>
      <c r="E10" s="49">
        <v>0</v>
      </c>
      <c r="F10" s="54">
        <v>0</v>
      </c>
      <c r="G10" s="49">
        <v>0</v>
      </c>
      <c r="H10" s="49">
        <v>0</v>
      </c>
      <c r="I10" s="49">
        <v>0</v>
      </c>
      <c r="J10" s="47">
        <v>6</v>
      </c>
      <c r="K10" s="50"/>
      <c r="L10" s="24"/>
    </row>
    <row r="11" spans="1:12" ht="31.2" x14ac:dyDescent="0.3">
      <c r="A11" s="47">
        <v>7</v>
      </c>
      <c r="B11" s="48" t="s">
        <v>19</v>
      </c>
      <c r="C11" s="49">
        <f>-D1</f>
        <v>0</v>
      </c>
      <c r="D11" s="49"/>
      <c r="E11" s="49">
        <v>0</v>
      </c>
      <c r="F11" s="49">
        <v>0</v>
      </c>
      <c r="G11" s="49">
        <v>0</v>
      </c>
      <c r="H11" s="49">
        <v>0</v>
      </c>
      <c r="I11" s="49">
        <f>D11-F11</f>
        <v>0</v>
      </c>
      <c r="J11" s="47">
        <v>7</v>
      </c>
      <c r="K11" s="50"/>
      <c r="L11" s="15"/>
    </row>
    <row r="12" spans="1:12" ht="46.8" x14ac:dyDescent="0.3">
      <c r="A12" s="47">
        <v>8</v>
      </c>
      <c r="B12" s="48" t="s">
        <v>20</v>
      </c>
      <c r="C12" s="49">
        <f>-E1</f>
        <v>0</v>
      </c>
      <c r="D12" s="49" t="s">
        <v>70</v>
      </c>
      <c r="E12" s="49" t="s">
        <v>70</v>
      </c>
      <c r="F12" s="49" t="s">
        <v>70</v>
      </c>
      <c r="G12" s="49">
        <v>0</v>
      </c>
      <c r="H12" s="49">
        <v>0</v>
      </c>
      <c r="I12" s="49" t="s">
        <v>70</v>
      </c>
      <c r="J12" s="47">
        <v>8</v>
      </c>
      <c r="K12" s="50"/>
    </row>
    <row r="13" spans="1:12" ht="46.8" x14ac:dyDescent="0.3">
      <c r="A13" s="47">
        <v>9</v>
      </c>
      <c r="B13" s="48" t="s">
        <v>21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7">
        <v>9</v>
      </c>
      <c r="K13" s="50"/>
    </row>
    <row r="14" spans="1:12" x14ac:dyDescent="0.3">
      <c r="A14" s="3"/>
      <c r="B14" s="7"/>
      <c r="C14" s="3"/>
      <c r="D14" s="3"/>
      <c r="E14" s="3"/>
      <c r="F14" s="3"/>
      <c r="G14" s="3"/>
      <c r="H14" s="3"/>
      <c r="I14" s="3"/>
      <c r="J14" s="5"/>
      <c r="K14" s="5"/>
    </row>
    <row r="15" spans="1:12" x14ac:dyDescent="0.3">
      <c r="A15" s="69" t="s">
        <v>22</v>
      </c>
      <c r="B15" s="69"/>
      <c r="C15" s="8">
        <f>SUM(C5:C14)</f>
        <v>1</v>
      </c>
      <c r="D15" s="8">
        <f>SUM(D5:D14)</f>
        <v>294939810</v>
      </c>
      <c r="E15" s="8">
        <f>SUM(E5:E14)</f>
        <v>1</v>
      </c>
      <c r="F15" s="8">
        <f>SUM(F5:F14)</f>
        <v>287837637</v>
      </c>
      <c r="G15" s="8"/>
      <c r="H15" s="8">
        <f>SUM(H5:H14)</f>
        <v>0</v>
      </c>
      <c r="I15" s="8">
        <f>SUM(I5:I14)</f>
        <v>0</v>
      </c>
      <c r="J15" s="9"/>
      <c r="K15" s="10"/>
    </row>
    <row r="17" spans="4:9" ht="15.6" x14ac:dyDescent="0.3">
      <c r="D17" s="44"/>
      <c r="G17" s="41"/>
      <c r="H17" s="41"/>
      <c r="I17" s="41"/>
    </row>
  </sheetData>
  <mergeCells count="12">
    <mergeCell ref="K3:K4"/>
    <mergeCell ref="A15:B15"/>
    <mergeCell ref="A1:K1"/>
    <mergeCell ref="A2:K2"/>
    <mergeCell ref="A3:A4"/>
    <mergeCell ref="B3:B4"/>
    <mergeCell ref="C3:D3"/>
    <mergeCell ref="E3:F3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"/>
  <sheetViews>
    <sheetView workbookViewId="0">
      <selection activeCell="H18" sqref="H18"/>
    </sheetView>
  </sheetViews>
  <sheetFormatPr defaultRowHeight="14.4" x14ac:dyDescent="0.3"/>
  <cols>
    <col min="1" max="1" width="9.109375" style="13"/>
    <col min="2" max="2" width="17" customWidth="1"/>
    <col min="3" max="3" width="13.6640625" customWidth="1"/>
    <col min="4" max="4" width="13.6640625" hidden="1" customWidth="1"/>
    <col min="5" max="6" width="13.5546875" customWidth="1"/>
    <col min="7" max="7" width="12.5546875" customWidth="1"/>
    <col min="8" max="8" width="17.109375" customWidth="1"/>
    <col min="9" max="9" width="13.88671875" customWidth="1"/>
    <col min="10" max="10" width="9.109375" style="13"/>
    <col min="11" max="11" width="13.88671875" customWidth="1"/>
    <col min="12" max="12" width="17.44140625" customWidth="1"/>
    <col min="13" max="13" width="11.5546875" customWidth="1"/>
    <col min="14" max="14" width="11.88671875" customWidth="1"/>
    <col min="15" max="15" width="26.109375" bestFit="1" customWidth="1"/>
  </cols>
  <sheetData>
    <row r="1" spans="1:15" ht="17.399999999999999" x14ac:dyDescent="0.4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76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76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73"/>
      <c r="L5" s="73"/>
      <c r="M5" s="73"/>
      <c r="N5" s="73"/>
      <c r="O5" s="73"/>
    </row>
    <row r="6" spans="1:15" x14ac:dyDescent="0.3">
      <c r="A6" s="1"/>
      <c r="B6" s="25"/>
      <c r="C6" s="25"/>
      <c r="D6" s="25"/>
      <c r="E6" s="37"/>
      <c r="F6" s="37"/>
      <c r="G6" s="9"/>
      <c r="H6" s="9"/>
      <c r="I6" s="9"/>
      <c r="J6" s="8"/>
      <c r="K6" s="37"/>
      <c r="L6" s="37"/>
      <c r="M6" s="37"/>
      <c r="N6" s="37"/>
      <c r="O6" s="9"/>
    </row>
  </sheetData>
  <mergeCells count="13">
    <mergeCell ref="M4:M5"/>
    <mergeCell ref="N4:N5"/>
    <mergeCell ref="O4:O5"/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H15" sqref="H15"/>
    </sheetView>
  </sheetViews>
  <sheetFormatPr defaultRowHeight="14.4" x14ac:dyDescent="0.3"/>
  <cols>
    <col min="4" max="4" width="0" hidden="1" customWidth="1"/>
    <col min="5" max="5" width="18.5546875" customWidth="1"/>
  </cols>
  <sheetData>
    <row r="1" spans="1:16" ht="17.399999999999999" x14ac:dyDescent="0.45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37.5" customHeight="1" x14ac:dyDescent="0.3">
      <c r="A4" s="76" t="s">
        <v>1</v>
      </c>
      <c r="B4" s="73" t="s">
        <v>24</v>
      </c>
      <c r="C4" s="73" t="s">
        <v>25</v>
      </c>
      <c r="D4" s="73" t="s">
        <v>26</v>
      </c>
      <c r="E4" s="73"/>
      <c r="F4" s="76" t="s">
        <v>27</v>
      </c>
      <c r="G4" s="76"/>
      <c r="H4" s="76"/>
      <c r="I4" s="76"/>
      <c r="J4" s="76"/>
      <c r="K4" s="76"/>
      <c r="L4" s="73" t="s">
        <v>28</v>
      </c>
      <c r="M4" s="73" t="s">
        <v>29</v>
      </c>
      <c r="N4" s="73" t="s">
        <v>30</v>
      </c>
      <c r="O4" s="73" t="s">
        <v>31</v>
      </c>
      <c r="P4" s="73" t="s">
        <v>9</v>
      </c>
    </row>
    <row r="5" spans="1:16" ht="72" x14ac:dyDescent="0.3">
      <c r="A5" s="76"/>
      <c r="B5" s="73"/>
      <c r="C5" s="73"/>
      <c r="D5" s="11" t="s">
        <v>32</v>
      </c>
      <c r="E5" s="11" t="s">
        <v>33</v>
      </c>
      <c r="F5" s="11" t="s">
        <v>34</v>
      </c>
      <c r="G5" s="11" t="s">
        <v>35</v>
      </c>
      <c r="H5" s="11" t="s">
        <v>36</v>
      </c>
      <c r="I5" s="11" t="s">
        <v>37</v>
      </c>
      <c r="J5" s="11" t="s">
        <v>38</v>
      </c>
      <c r="K5" s="11" t="s">
        <v>39</v>
      </c>
      <c r="L5" s="73"/>
      <c r="M5" s="73"/>
      <c r="N5" s="73"/>
      <c r="O5" s="73"/>
      <c r="P5" s="73"/>
    </row>
    <row r="6" spans="1:16" x14ac:dyDescent="0.3">
      <c r="A6" s="3"/>
      <c r="B6" s="4"/>
      <c r="C6" s="3"/>
      <c r="D6" s="3"/>
      <c r="E6" s="11"/>
      <c r="F6" s="11"/>
      <c r="G6" s="3"/>
      <c r="H6" s="11"/>
      <c r="I6" s="3"/>
      <c r="J6" s="3"/>
      <c r="K6" s="3"/>
      <c r="L6" s="3"/>
      <c r="M6" s="3"/>
      <c r="N6" s="3"/>
      <c r="O6" s="3"/>
      <c r="P6" s="3"/>
    </row>
    <row r="7" spans="1:16" x14ac:dyDescent="0.3">
      <c r="A7" s="10"/>
      <c r="B7" s="10"/>
      <c r="C7" s="10"/>
      <c r="D7" s="10"/>
      <c r="E7" s="10"/>
      <c r="F7" s="10"/>
      <c r="G7" s="10"/>
      <c r="H7" s="12"/>
      <c r="I7" s="10"/>
      <c r="J7" s="10"/>
      <c r="K7" s="10"/>
      <c r="L7" s="10"/>
      <c r="M7" s="10"/>
      <c r="N7" s="10"/>
      <c r="O7" s="10"/>
      <c r="P7" s="10"/>
    </row>
  </sheetData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"/>
  <sheetViews>
    <sheetView zoomScale="110" zoomScaleNormal="110" workbookViewId="0">
      <pane ySplit="6" topLeftCell="A7" activePane="bottomLeft" state="frozen"/>
      <selection activeCell="D1" sqref="D1"/>
      <selection pane="bottomLeft" activeCell="A3" sqref="A3:Q3"/>
    </sheetView>
  </sheetViews>
  <sheetFormatPr defaultRowHeight="14.4" x14ac:dyDescent="0.3"/>
  <cols>
    <col min="2" max="2" width="17.33203125" bestFit="1" customWidth="1"/>
    <col min="3" max="3" width="17.88671875" bestFit="1" customWidth="1"/>
    <col min="4" max="5" width="0" hidden="1" customWidth="1"/>
    <col min="6" max="6" width="15.88671875" style="13" bestFit="1" customWidth="1"/>
    <col min="7" max="8" width="16.33203125" bestFit="1" customWidth="1"/>
    <col min="9" max="9" width="15.88671875" bestFit="1" customWidth="1"/>
    <col min="16" max="16" width="14.88671875" customWidth="1"/>
    <col min="17" max="17" width="17.33203125" customWidth="1"/>
  </cols>
  <sheetData>
    <row r="1" spans="1:17" x14ac:dyDescent="0.3">
      <c r="A1" s="80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x14ac:dyDescent="0.3">
      <c r="A2" s="81" t="s">
        <v>72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x14ac:dyDescent="0.3">
      <c r="A3" s="81" t="s">
        <v>71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3">
      <c r="A4" s="82" t="s">
        <v>41</v>
      </c>
      <c r="B4" s="82" t="s">
        <v>24</v>
      </c>
      <c r="C4" s="77" t="s">
        <v>25</v>
      </c>
      <c r="D4" s="77" t="s">
        <v>42</v>
      </c>
      <c r="E4" s="77" t="s">
        <v>43</v>
      </c>
      <c r="F4" s="85" t="s">
        <v>26</v>
      </c>
      <c r="G4" s="86"/>
      <c r="H4" s="87"/>
      <c r="I4" s="87"/>
      <c r="J4" s="87"/>
      <c r="K4" s="87"/>
      <c r="L4" s="88"/>
      <c r="M4" s="77" t="s">
        <v>28</v>
      </c>
      <c r="N4" s="77" t="s">
        <v>29</v>
      </c>
      <c r="O4" s="77" t="s">
        <v>30</v>
      </c>
      <c r="P4" s="77" t="s">
        <v>31</v>
      </c>
      <c r="Q4" s="77" t="s">
        <v>9</v>
      </c>
    </row>
    <row r="5" spans="1:17" ht="15" customHeight="1" x14ac:dyDescent="0.3">
      <c r="A5" s="83"/>
      <c r="B5" s="83"/>
      <c r="C5" s="78"/>
      <c r="D5" s="78"/>
      <c r="E5" s="78"/>
      <c r="F5" s="77" t="s">
        <v>32</v>
      </c>
      <c r="G5" s="77" t="s">
        <v>64</v>
      </c>
      <c r="H5" s="89" t="s">
        <v>66</v>
      </c>
      <c r="I5" s="77" t="s">
        <v>35</v>
      </c>
      <c r="J5" s="77" t="s">
        <v>37</v>
      </c>
      <c r="K5" s="77" t="s">
        <v>38</v>
      </c>
      <c r="L5" s="77" t="s">
        <v>39</v>
      </c>
      <c r="M5" s="78"/>
      <c r="N5" s="78"/>
      <c r="O5" s="78"/>
      <c r="P5" s="78"/>
      <c r="Q5" s="78"/>
    </row>
    <row r="6" spans="1:17" ht="36" customHeight="1" x14ac:dyDescent="0.3">
      <c r="A6" s="84"/>
      <c r="B6" s="84"/>
      <c r="C6" s="79"/>
      <c r="D6" s="79"/>
      <c r="E6" s="79"/>
      <c r="F6" s="79"/>
      <c r="G6" s="79"/>
      <c r="H6" s="90"/>
      <c r="I6" s="79"/>
      <c r="J6" s="79"/>
      <c r="K6" s="79"/>
      <c r="L6" s="79"/>
      <c r="M6" s="79"/>
      <c r="N6" s="79"/>
      <c r="O6" s="79"/>
      <c r="P6" s="79"/>
      <c r="Q6" s="79"/>
    </row>
    <row r="7" spans="1:17" x14ac:dyDescent="0.3">
      <c r="A7" s="10"/>
      <c r="B7" s="10"/>
      <c r="C7" s="10"/>
      <c r="D7" s="10"/>
      <c r="E7" s="10"/>
      <c r="F7" s="2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10"/>
      <c r="B8" s="10"/>
      <c r="C8" s="10"/>
      <c r="D8" s="10"/>
      <c r="E8" s="10"/>
      <c r="F8" s="2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</sheetData>
  <mergeCells count="22">
    <mergeCell ref="O4:O6"/>
    <mergeCell ref="F5:F6"/>
    <mergeCell ref="I5:I6"/>
    <mergeCell ref="J5:J6"/>
    <mergeCell ref="G5:G6"/>
    <mergeCell ref="H5:H6"/>
    <mergeCell ref="P4:P6"/>
    <mergeCell ref="Q4:Q6"/>
    <mergeCell ref="L5:L6"/>
    <mergeCell ref="A1:Q1"/>
    <mergeCell ref="A2:Q2"/>
    <mergeCell ref="A3:Q3"/>
    <mergeCell ref="A4:A6"/>
    <mergeCell ref="B4:B6"/>
    <mergeCell ref="C4:C6"/>
    <mergeCell ref="D4:D6"/>
    <mergeCell ref="E4:E6"/>
    <mergeCell ref="F4:G4"/>
    <mergeCell ref="K5:K6"/>
    <mergeCell ref="H4:L4"/>
    <mergeCell ref="M4:M6"/>
    <mergeCell ref="N4:N6"/>
  </mergeCells>
  <pageMargins left="0.78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workbookViewId="0">
      <selection activeCell="A7" sqref="A7:D7"/>
    </sheetView>
  </sheetViews>
  <sheetFormatPr defaultRowHeight="14.4" x14ac:dyDescent="0.3"/>
  <cols>
    <col min="2" max="2" width="16.109375" bestFit="1" customWidth="1"/>
    <col min="4" max="4" width="12.109375" customWidth="1"/>
    <col min="5" max="5" width="14.109375" customWidth="1"/>
    <col min="6" max="6" width="14.6640625" customWidth="1"/>
    <col min="8" max="8" width="12.6640625" bestFit="1" customWidth="1"/>
    <col min="9" max="9" width="14.109375" customWidth="1"/>
    <col min="15" max="15" width="11" bestFit="1" customWidth="1"/>
    <col min="16" max="16" width="16" customWidth="1"/>
  </cols>
  <sheetData>
    <row r="1" spans="1:16" ht="17.399999999999999" x14ac:dyDescent="0.45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3">
      <c r="A4" s="93" t="s">
        <v>41</v>
      </c>
      <c r="B4" s="93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ht="57.6" x14ac:dyDescent="0.3">
      <c r="A5" s="93"/>
      <c r="B5" s="93"/>
      <c r="C5" s="91"/>
      <c r="D5" s="1" t="s">
        <v>32</v>
      </c>
      <c r="E5" s="19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ht="43.2" x14ac:dyDescent="0.3">
      <c r="A6" s="3">
        <v>1</v>
      </c>
      <c r="B6" s="18" t="s">
        <v>74</v>
      </c>
      <c r="C6" s="3"/>
      <c r="D6" s="42">
        <v>45260</v>
      </c>
      <c r="E6" s="55">
        <v>294939810</v>
      </c>
      <c r="F6" s="55">
        <v>287837637</v>
      </c>
      <c r="G6" s="11" t="s">
        <v>73</v>
      </c>
      <c r="H6" s="56" t="s">
        <v>44</v>
      </c>
      <c r="I6" s="56" t="s">
        <v>68</v>
      </c>
      <c r="J6" s="3" t="s">
        <v>44</v>
      </c>
      <c r="K6" s="3"/>
      <c r="L6" s="3">
        <v>0</v>
      </c>
      <c r="M6" s="3">
        <v>0</v>
      </c>
      <c r="N6" s="3">
        <v>0</v>
      </c>
      <c r="O6" s="6"/>
      <c r="P6" s="50" t="s">
        <v>45</v>
      </c>
    </row>
    <row r="7" spans="1:16" x14ac:dyDescent="0.3">
      <c r="A7" s="69" t="s">
        <v>22</v>
      </c>
      <c r="B7" s="69"/>
      <c r="C7" s="69"/>
      <c r="D7" s="69"/>
      <c r="E7" s="20">
        <f>SUM(E6:E6)</f>
        <v>294939810</v>
      </c>
      <c r="F7" s="20">
        <f>SUM(F6:F6)</f>
        <v>287837637</v>
      </c>
      <c r="G7" s="9"/>
      <c r="H7" s="9">
        <f>SUM(H6:H6)</f>
        <v>0</v>
      </c>
      <c r="I7" s="9">
        <f>SUM(I6:I6)</f>
        <v>0</v>
      </c>
      <c r="J7" s="10"/>
      <c r="K7" s="40">
        <f>SUM(K6:K6)</f>
        <v>0</v>
      </c>
      <c r="L7" s="10"/>
      <c r="M7" s="10"/>
      <c r="N7" s="10">
        <f>SUM(N6:N6)</f>
        <v>0</v>
      </c>
      <c r="O7" s="9">
        <f>SUM(O6:O6)</f>
        <v>0</v>
      </c>
      <c r="P7" s="10"/>
    </row>
  </sheetData>
  <mergeCells count="14">
    <mergeCell ref="N4:N5"/>
    <mergeCell ref="O4:O5"/>
    <mergeCell ref="P4:P5"/>
    <mergeCell ref="A7:D7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F16" sqref="F16"/>
    </sheetView>
  </sheetViews>
  <sheetFormatPr defaultRowHeight="14.4" x14ac:dyDescent="0.3"/>
  <cols>
    <col min="2" max="2" width="17.33203125" customWidth="1"/>
    <col min="3" max="3" width="16.33203125" customWidth="1"/>
    <col min="4" max="4" width="13.88671875" customWidth="1"/>
    <col min="5" max="6" width="13.33203125" bestFit="1" customWidth="1"/>
    <col min="7" max="7" width="14.88671875" customWidth="1"/>
    <col min="8" max="8" width="10.109375" customWidth="1"/>
    <col min="10" max="13" width="9.33203125" bestFit="1" customWidth="1"/>
    <col min="14" max="14" width="14.33203125" bestFit="1" customWidth="1"/>
    <col min="15" max="15" width="13.109375" customWidth="1"/>
  </cols>
  <sheetData>
    <row r="1" spans="1:15" ht="17.399999999999999" x14ac:dyDescent="0.45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9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93" t="s">
        <v>1</v>
      </c>
      <c r="B4" s="91" t="s">
        <v>24</v>
      </c>
      <c r="C4" s="91" t="s">
        <v>25</v>
      </c>
      <c r="D4" s="91" t="s">
        <v>26</v>
      </c>
      <c r="E4" s="91"/>
      <c r="F4" s="93" t="s">
        <v>67</v>
      </c>
      <c r="G4" s="93"/>
      <c r="H4" s="93"/>
      <c r="I4" s="93"/>
      <c r="J4" s="93"/>
      <c r="K4" s="91" t="s">
        <v>28</v>
      </c>
      <c r="L4" s="91" t="s">
        <v>29</v>
      </c>
      <c r="M4" s="91" t="s">
        <v>30</v>
      </c>
      <c r="N4" s="91" t="s">
        <v>31</v>
      </c>
      <c r="O4" s="91" t="s">
        <v>9</v>
      </c>
    </row>
    <row r="5" spans="1:15" ht="57.6" x14ac:dyDescent="0.3">
      <c r="A5" s="93"/>
      <c r="B5" s="91"/>
      <c r="C5" s="91"/>
      <c r="D5" s="1" t="s">
        <v>32</v>
      </c>
      <c r="E5" s="1" t="s">
        <v>64</v>
      </c>
      <c r="F5" s="1" t="s">
        <v>65</v>
      </c>
      <c r="G5" s="25" t="s">
        <v>35</v>
      </c>
      <c r="H5" s="1" t="s">
        <v>37</v>
      </c>
      <c r="I5" s="1" t="s">
        <v>38</v>
      </c>
      <c r="J5" s="1" t="s">
        <v>39</v>
      </c>
      <c r="K5" s="91"/>
      <c r="L5" s="91"/>
      <c r="M5" s="91"/>
      <c r="N5" s="91"/>
      <c r="O5" s="91"/>
    </row>
    <row r="6" spans="1:15" x14ac:dyDescent="0.3">
      <c r="A6" s="10"/>
      <c r="B6" s="10"/>
      <c r="D6" s="10"/>
      <c r="E6" s="27"/>
      <c r="F6" s="27"/>
      <c r="G6" s="10"/>
      <c r="H6" s="10"/>
      <c r="I6" s="10"/>
      <c r="J6" s="27"/>
      <c r="K6" s="27"/>
      <c r="L6" s="27"/>
      <c r="M6" s="27"/>
      <c r="N6" s="27"/>
      <c r="O6" s="10"/>
    </row>
    <row r="7" spans="1:15" x14ac:dyDescent="0.3">
      <c r="A7" s="9"/>
      <c r="B7" s="9"/>
      <c r="C7" s="9"/>
      <c r="D7" s="9" t="s">
        <v>22</v>
      </c>
      <c r="E7" s="34">
        <f>SUM(E6:E6)</f>
        <v>0</v>
      </c>
      <c r="F7" s="34">
        <f>SUM(F6:F6)</f>
        <v>0</v>
      </c>
      <c r="G7" s="9"/>
      <c r="H7" s="9"/>
      <c r="I7" s="9"/>
      <c r="J7" s="34">
        <f>SUM(J6:J6)</f>
        <v>0</v>
      </c>
      <c r="K7" s="34"/>
      <c r="L7" s="34"/>
      <c r="M7" s="34"/>
      <c r="N7" s="34">
        <f>SUM(N6:N6)</f>
        <v>0</v>
      </c>
      <c r="O7" s="9"/>
    </row>
    <row r="8" spans="1:15" x14ac:dyDescent="0.3">
      <c r="E8" s="32"/>
      <c r="F8" s="32"/>
    </row>
    <row r="9" spans="1:15" x14ac:dyDescent="0.3">
      <c r="E9" s="32"/>
      <c r="F9" s="32"/>
    </row>
    <row r="10" spans="1:15" x14ac:dyDescent="0.3">
      <c r="E10" s="32"/>
      <c r="F10" s="32"/>
    </row>
    <row r="27" spans="1:15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mergeCells count="13">
    <mergeCell ref="A1:O1"/>
    <mergeCell ref="A2:O2"/>
    <mergeCell ref="A3:O3"/>
    <mergeCell ref="A4:A5"/>
    <mergeCell ref="B4:B5"/>
    <mergeCell ref="C4:C5"/>
    <mergeCell ref="D4:E4"/>
    <mergeCell ref="F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5"/>
  <sheetViews>
    <sheetView tabSelected="1" zoomScale="80" zoomScaleNormal="80" workbookViewId="0">
      <pane ySplit="5" topLeftCell="A6" activePane="bottomLeft" state="frozen"/>
      <selection pane="bottomLeft" activeCell="G15" sqref="G15"/>
    </sheetView>
  </sheetViews>
  <sheetFormatPr defaultRowHeight="14.4" x14ac:dyDescent="0.3"/>
  <cols>
    <col min="2" max="2" width="20.44140625" customWidth="1"/>
    <col min="3" max="3" width="35.5546875" customWidth="1"/>
    <col min="4" max="5" width="13.6640625" customWidth="1"/>
    <col min="6" max="7" width="13.5546875" customWidth="1"/>
    <col min="8" max="8" width="23.33203125" customWidth="1"/>
    <col min="9" max="10" width="11.44140625" customWidth="1"/>
    <col min="11" max="11" width="13.88671875" customWidth="1"/>
    <col min="12" max="12" width="17.44140625" customWidth="1"/>
    <col min="13" max="13" width="11.5546875" customWidth="1"/>
    <col min="14" max="14" width="14.5546875" customWidth="1"/>
    <col min="15" max="15" width="33" customWidth="1"/>
  </cols>
  <sheetData>
    <row r="1" spans="1:15" ht="17.399999999999999" x14ac:dyDescent="0.4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3">
      <c r="A4" s="76" t="s">
        <v>41</v>
      </c>
      <c r="B4" s="99" t="s">
        <v>49</v>
      </c>
      <c r="C4" s="99" t="s">
        <v>50</v>
      </c>
      <c r="D4" s="73" t="s">
        <v>25</v>
      </c>
      <c r="E4" s="73" t="s">
        <v>26</v>
      </c>
      <c r="F4" s="73"/>
      <c r="G4" s="76" t="s">
        <v>27</v>
      </c>
      <c r="H4" s="76"/>
      <c r="I4" s="76"/>
      <c r="J4" s="76"/>
      <c r="K4" s="73" t="s">
        <v>28</v>
      </c>
      <c r="L4" s="73" t="s">
        <v>29</v>
      </c>
      <c r="M4" s="73" t="s">
        <v>30</v>
      </c>
      <c r="N4" s="73" t="s">
        <v>31</v>
      </c>
      <c r="O4" s="73" t="s">
        <v>9</v>
      </c>
    </row>
    <row r="5" spans="1:15" ht="43.2" x14ac:dyDescent="0.3">
      <c r="A5" s="76"/>
      <c r="B5" s="100"/>
      <c r="C5" s="100"/>
      <c r="D5" s="73"/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38</v>
      </c>
      <c r="J5" s="11" t="s">
        <v>39</v>
      </c>
      <c r="K5" s="73"/>
      <c r="L5" s="73"/>
      <c r="M5" s="73"/>
      <c r="N5" s="73"/>
      <c r="O5" s="73"/>
    </row>
    <row r="6" spans="1:15" x14ac:dyDescent="0.3">
      <c r="A6" s="10"/>
      <c r="B6" s="10"/>
      <c r="C6" s="10"/>
      <c r="D6" s="10"/>
      <c r="E6" s="10"/>
      <c r="F6" s="27"/>
      <c r="G6" s="27"/>
      <c r="H6" s="10"/>
      <c r="I6" s="10"/>
      <c r="J6" s="10"/>
      <c r="K6" s="10"/>
      <c r="L6" s="10"/>
      <c r="M6" s="10"/>
      <c r="N6" s="27"/>
      <c r="O6" s="10"/>
    </row>
    <row r="7" spans="1:15" x14ac:dyDescent="0.3">
      <c r="A7" s="9"/>
      <c r="B7" s="9"/>
      <c r="C7" s="96" t="s">
        <v>22</v>
      </c>
      <c r="D7" s="97"/>
      <c r="E7" s="98"/>
      <c r="F7" s="34">
        <f>SUM(F6:F6)</f>
        <v>0</v>
      </c>
      <c r="G7" s="34">
        <f>SUM(G6:G6)</f>
        <v>0</v>
      </c>
      <c r="H7" s="9"/>
      <c r="I7" s="9"/>
      <c r="J7" s="9"/>
      <c r="K7" s="9"/>
      <c r="L7" s="9"/>
      <c r="M7" s="9"/>
      <c r="N7" s="34">
        <f>SUM(N6:N6)</f>
        <v>0</v>
      </c>
      <c r="O7" s="9"/>
    </row>
    <row r="8" spans="1:15" x14ac:dyDescent="0.3">
      <c r="N8" s="32"/>
    </row>
    <row r="28" spans="16:28" x14ac:dyDescent="0.3"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6:28" x14ac:dyDescent="0.3"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6:28" x14ac:dyDescent="0.3"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6:28" x14ac:dyDescent="0.3"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6:28" x14ac:dyDescent="0.3"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6:28" x14ac:dyDescent="0.3"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6:28" x14ac:dyDescent="0.3"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6:28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6:28" x14ac:dyDescent="0.3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6:28" x14ac:dyDescent="0.3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6:28" x14ac:dyDescent="0.3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6:28" x14ac:dyDescent="0.3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6:28" x14ac:dyDescent="0.3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6:28" x14ac:dyDescent="0.3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6:28" x14ac:dyDescent="0.3"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6:28" x14ac:dyDescent="0.3"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6:28" x14ac:dyDescent="0.3"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6:28" x14ac:dyDescent="0.3"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6:28" x14ac:dyDescent="0.3"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6:28" x14ac:dyDescent="0.3"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6:28" x14ac:dyDescent="0.3"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6:28" x14ac:dyDescent="0.3"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6:28" x14ac:dyDescent="0.3"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6:28" x14ac:dyDescent="0.3"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6:28" x14ac:dyDescent="0.3"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6:28" x14ac:dyDescent="0.3"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6:28" x14ac:dyDescent="0.3"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6:28" x14ac:dyDescent="0.3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6:28" x14ac:dyDescent="0.3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6:28" x14ac:dyDescent="0.3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6:28" x14ac:dyDescent="0.3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6:28" x14ac:dyDescent="0.3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6:28" x14ac:dyDescent="0.3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6:28" x14ac:dyDescent="0.3"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6:28" x14ac:dyDescent="0.3"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6:28" x14ac:dyDescent="0.3"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115" spans="1:15" s="17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5">
    <mergeCell ref="C7:E7"/>
    <mergeCell ref="A1:O1"/>
    <mergeCell ref="A2:O2"/>
    <mergeCell ref="A3:O3"/>
    <mergeCell ref="A4:A5"/>
    <mergeCell ref="B4:B5"/>
    <mergeCell ref="C4:C5"/>
    <mergeCell ref="D4:D5"/>
    <mergeCell ref="E4:F4"/>
    <mergeCell ref="G4:J4"/>
    <mergeCell ref="K4:K5"/>
    <mergeCell ref="L4:L5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34"/>
  <sheetViews>
    <sheetView zoomScale="80" zoomScaleNormal="80" workbookViewId="0">
      <pane ySplit="5" topLeftCell="A6" activePane="bottomLeft" state="frozen"/>
      <selection pane="bottomLeft" activeCell="J20" sqref="J20:J22"/>
    </sheetView>
  </sheetViews>
  <sheetFormatPr defaultRowHeight="14.4" x14ac:dyDescent="0.3"/>
  <cols>
    <col min="1" max="1" width="9.109375" style="16"/>
    <col min="2" max="2" width="19.109375" style="21" customWidth="1"/>
    <col min="3" max="3" width="23.44140625" style="30" customWidth="1"/>
    <col min="4" max="4" width="12.88671875" customWidth="1"/>
    <col min="5" max="6" width="16.88671875" hidden="1" customWidth="1"/>
    <col min="7" max="7" width="13.6640625" style="16" hidden="1" customWidth="1"/>
    <col min="8" max="8" width="16.33203125" style="32" customWidth="1"/>
    <col min="9" max="9" width="15.88671875" style="32" customWidth="1"/>
    <col min="10" max="10" width="21" style="21" customWidth="1"/>
    <col min="11" max="11" width="10" bestFit="1" customWidth="1"/>
    <col min="13" max="13" width="13.88671875" customWidth="1"/>
    <col min="14" max="14" width="17.44140625" customWidth="1"/>
    <col min="15" max="15" width="13.109375" customWidth="1"/>
    <col min="16" max="16" width="11.88671875" customWidth="1"/>
    <col min="17" max="17" width="28.33203125" customWidth="1"/>
  </cols>
  <sheetData>
    <row r="1" spans="1:17" ht="17.399999999999999" x14ac:dyDescent="0.45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s="17" customFormat="1" x14ac:dyDescent="0.3">
      <c r="A4" s="93" t="s">
        <v>41</v>
      </c>
      <c r="B4" s="91" t="s">
        <v>49</v>
      </c>
      <c r="C4" s="91" t="s">
        <v>53</v>
      </c>
      <c r="D4" s="91" t="s">
        <v>25</v>
      </c>
      <c r="E4" s="101" t="s">
        <v>51</v>
      </c>
      <c r="F4" s="101" t="s">
        <v>54</v>
      </c>
      <c r="G4" s="91" t="s">
        <v>26</v>
      </c>
      <c r="H4" s="91"/>
      <c r="I4" s="93" t="s">
        <v>27</v>
      </c>
      <c r="J4" s="93"/>
      <c r="K4" s="93"/>
      <c r="L4" s="93"/>
      <c r="M4" s="91" t="s">
        <v>28</v>
      </c>
      <c r="N4" s="91" t="s">
        <v>29</v>
      </c>
      <c r="O4" s="91" t="s">
        <v>30</v>
      </c>
      <c r="P4" s="91" t="s">
        <v>31</v>
      </c>
      <c r="Q4" s="91" t="s">
        <v>9</v>
      </c>
    </row>
    <row r="5" spans="1:17" s="17" customFormat="1" ht="43.2" x14ac:dyDescent="0.3">
      <c r="A5" s="93"/>
      <c r="B5" s="91"/>
      <c r="C5" s="91"/>
      <c r="D5" s="91"/>
      <c r="E5" s="102"/>
      <c r="F5" s="102"/>
      <c r="G5" s="1" t="s">
        <v>32</v>
      </c>
      <c r="H5" s="31" t="s">
        <v>33</v>
      </c>
      <c r="I5" s="31" t="s">
        <v>34</v>
      </c>
      <c r="J5" s="1" t="s">
        <v>35</v>
      </c>
      <c r="K5" s="1" t="s">
        <v>38</v>
      </c>
      <c r="L5" s="1" t="s">
        <v>39</v>
      </c>
      <c r="M5" s="91"/>
      <c r="N5" s="91"/>
      <c r="O5" s="91"/>
      <c r="P5" s="91"/>
      <c r="Q5" s="91"/>
    </row>
    <row r="6" spans="1:17" s="16" customFormat="1" x14ac:dyDescent="0.3">
      <c r="A6" s="2"/>
      <c r="B6" s="33"/>
      <c r="C6" s="25" t="s">
        <v>63</v>
      </c>
      <c r="D6" s="8"/>
      <c r="E6" s="9"/>
      <c r="F6" s="8"/>
      <c r="G6" s="2"/>
      <c r="H6" s="34"/>
      <c r="I6" s="34"/>
      <c r="J6" s="33"/>
      <c r="K6" s="9"/>
      <c r="L6" s="9"/>
      <c r="M6" s="34"/>
      <c r="N6" s="34"/>
      <c r="O6" s="34"/>
      <c r="P6" s="34"/>
      <c r="Q6" s="9"/>
    </row>
    <row r="7" spans="1:17" s="16" customFormat="1" x14ac:dyDescent="0.3">
      <c r="B7" s="21"/>
      <c r="C7" s="30"/>
      <c r="D7"/>
      <c r="E7"/>
      <c r="F7"/>
      <c r="H7" s="32"/>
      <c r="I7" s="32"/>
      <c r="J7" s="21"/>
      <c r="K7"/>
      <c r="L7"/>
      <c r="M7"/>
      <c r="N7"/>
      <c r="O7"/>
      <c r="P7"/>
      <c r="Q7"/>
    </row>
    <row r="8" spans="1:17" s="16" customFormat="1" x14ac:dyDescent="0.3">
      <c r="B8" s="21"/>
      <c r="C8" s="30"/>
      <c r="D8"/>
      <c r="E8"/>
      <c r="F8"/>
      <c r="H8" s="32"/>
      <c r="I8" s="32"/>
      <c r="J8" s="21"/>
      <c r="K8"/>
      <c r="L8"/>
      <c r="M8"/>
      <c r="N8"/>
      <c r="O8"/>
      <c r="P8"/>
      <c r="Q8"/>
    </row>
    <row r="9" spans="1:17" s="21" customFormat="1" x14ac:dyDescent="0.3">
      <c r="A9" s="16"/>
      <c r="C9" s="30"/>
      <c r="D9"/>
      <c r="E9"/>
      <c r="F9"/>
      <c r="G9" s="16"/>
      <c r="H9" s="32"/>
      <c r="I9" s="32"/>
      <c r="K9"/>
      <c r="L9"/>
      <c r="M9"/>
      <c r="N9"/>
      <c r="O9"/>
      <c r="P9"/>
      <c r="Q9"/>
    </row>
    <row r="10" spans="1:17" s="16" customFormat="1" x14ac:dyDescent="0.3">
      <c r="B10" s="21"/>
      <c r="C10" s="30"/>
      <c r="D10"/>
      <c r="E10"/>
      <c r="F10"/>
      <c r="H10" s="32"/>
      <c r="I10" s="32"/>
      <c r="J10" s="21"/>
      <c r="K10"/>
      <c r="L10"/>
      <c r="M10"/>
      <c r="N10"/>
      <c r="O10"/>
      <c r="P10"/>
      <c r="Q10"/>
    </row>
    <row r="633" spans="1:17" s="17" customFormat="1" x14ac:dyDescent="0.3">
      <c r="A633" s="16"/>
      <c r="B633" s="21"/>
      <c r="C633" s="30"/>
      <c r="D633"/>
      <c r="E633"/>
      <c r="F633"/>
      <c r="G633" s="16"/>
      <c r="H633" s="32"/>
      <c r="I633" s="32"/>
      <c r="J633" s="21"/>
      <c r="K633"/>
      <c r="L633"/>
      <c r="M633"/>
      <c r="N633"/>
      <c r="O633"/>
      <c r="P633"/>
      <c r="Q633"/>
    </row>
    <row r="634" spans="1:17" ht="78" customHeight="1" x14ac:dyDescent="0.3"/>
  </sheetData>
  <mergeCells count="16"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H4"/>
    <mergeCell ref="I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zoomScale="80" zoomScaleNormal="80" workbookViewId="0">
      <selection activeCell="H22" sqref="H22:H23"/>
    </sheetView>
  </sheetViews>
  <sheetFormatPr defaultRowHeight="14.4" x14ac:dyDescent="0.3"/>
  <cols>
    <col min="1" max="1" width="9.109375" style="13"/>
    <col min="2" max="2" width="20.88671875" customWidth="1"/>
    <col min="4" max="4" width="7.77734375" customWidth="1"/>
    <col min="5" max="5" width="13.6640625" style="41" customWidth="1"/>
    <col min="6" max="6" width="17" customWidth="1"/>
    <col min="7" max="7" width="13.5546875" customWidth="1"/>
    <col min="8" max="8" width="12.5546875" customWidth="1"/>
    <col min="9" max="9" width="17.109375" customWidth="1"/>
    <col min="10" max="10" width="13.88671875" customWidth="1"/>
    <col min="11" max="11" width="9.5546875" bestFit="1" customWidth="1"/>
    <col min="13" max="13" width="13.88671875" customWidth="1"/>
    <col min="14" max="14" width="17.44140625" customWidth="1"/>
    <col min="15" max="15" width="11.5546875" customWidth="1"/>
    <col min="16" max="16" width="31.6640625" bestFit="1" customWidth="1"/>
    <col min="17" max="17" width="38.33203125" customWidth="1"/>
  </cols>
  <sheetData>
    <row r="1" spans="1:17" ht="17.399999999999999" x14ac:dyDescent="0.45">
      <c r="A1" s="92" t="s">
        <v>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 customHeight="1" x14ac:dyDescent="0.3">
      <c r="A4" s="76" t="s">
        <v>41</v>
      </c>
      <c r="B4" s="103" t="s">
        <v>56</v>
      </c>
      <c r="C4" s="104"/>
      <c r="D4" s="105"/>
      <c r="E4" s="73" t="s">
        <v>26</v>
      </c>
      <c r="F4" s="73"/>
      <c r="G4" s="76" t="s">
        <v>27</v>
      </c>
      <c r="H4" s="76"/>
      <c r="I4" s="76"/>
      <c r="J4" s="76"/>
      <c r="K4" s="76"/>
      <c r="L4" s="76"/>
      <c r="M4" s="73" t="s">
        <v>28</v>
      </c>
      <c r="N4" s="73" t="s">
        <v>29</v>
      </c>
      <c r="O4" s="73" t="s">
        <v>30</v>
      </c>
      <c r="P4" s="73" t="s">
        <v>31</v>
      </c>
      <c r="Q4" s="73" t="s">
        <v>9</v>
      </c>
    </row>
    <row r="5" spans="1:17" ht="48" customHeight="1" x14ac:dyDescent="0.3">
      <c r="A5" s="76"/>
      <c r="B5" s="11" t="s">
        <v>57</v>
      </c>
      <c r="C5" s="11" t="s">
        <v>58</v>
      </c>
      <c r="D5" s="11" t="s">
        <v>59</v>
      </c>
      <c r="E5" s="64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73"/>
      <c r="N5" s="73"/>
      <c r="O5" s="73"/>
      <c r="P5" s="73"/>
      <c r="Q5" s="73"/>
    </row>
    <row r="6" spans="1:17" ht="15.6" x14ac:dyDescent="0.3">
      <c r="A6" s="59"/>
      <c r="B6" s="38"/>
      <c r="C6" s="35"/>
      <c r="D6" s="35"/>
      <c r="E6" s="66"/>
      <c r="F6" s="60"/>
      <c r="G6" s="26"/>
      <c r="H6" s="28"/>
      <c r="I6" s="28"/>
      <c r="J6" s="28"/>
      <c r="K6" s="28"/>
      <c r="L6" s="36">
        <v>0</v>
      </c>
      <c r="M6" s="36">
        <v>0</v>
      </c>
      <c r="N6" s="36">
        <v>0</v>
      </c>
      <c r="O6" s="28"/>
      <c r="P6" s="61"/>
      <c r="Q6" s="29"/>
    </row>
    <row r="7" spans="1:17" s="17" customFormat="1" x14ac:dyDescent="0.3">
      <c r="A7" s="8"/>
      <c r="B7" s="9" t="s">
        <v>22</v>
      </c>
      <c r="C7" s="9"/>
      <c r="D7" s="9"/>
      <c r="E7" s="65"/>
      <c r="F7" s="62"/>
      <c r="G7" s="1"/>
      <c r="H7" s="9"/>
      <c r="I7" s="9"/>
      <c r="J7" s="9"/>
      <c r="K7" s="9"/>
      <c r="L7" s="9"/>
      <c r="M7" s="9"/>
      <c r="N7" s="9"/>
      <c r="O7" s="9"/>
      <c r="P7" s="63"/>
      <c r="Q7" s="9"/>
    </row>
  </sheetData>
  <mergeCells count="12">
    <mergeCell ref="P4:P5"/>
    <mergeCell ref="Q4:Q5"/>
    <mergeCell ref="A1:Q1"/>
    <mergeCell ref="A2:Q2"/>
    <mergeCell ref="A3:Q3"/>
    <mergeCell ref="A4:A5"/>
    <mergeCell ref="B4:D4"/>
    <mergeCell ref="E4:F4"/>
    <mergeCell ref="G4:L4"/>
    <mergeCell ref="M4:M5"/>
    <mergeCell ref="N4:N5"/>
    <mergeCell ref="O4:O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9"/>
  <sheetViews>
    <sheetView zoomScale="80" zoomScaleNormal="80" workbookViewId="0">
      <selection activeCell="A2" sqref="A2:P2"/>
    </sheetView>
  </sheetViews>
  <sheetFormatPr defaultRowHeight="14.4" x14ac:dyDescent="0.3"/>
  <cols>
    <col min="2" max="2" width="22.88671875" style="39" customWidth="1"/>
    <col min="3" max="3" width="9.77734375" customWidth="1"/>
    <col min="4" max="4" width="13.6640625" customWidth="1"/>
    <col min="5" max="6" width="17" style="32" bestFit="1" customWidth="1"/>
    <col min="7" max="7" width="12.5546875" style="14" customWidth="1"/>
    <col min="8" max="8" width="17.109375" customWidth="1"/>
    <col min="9" max="9" width="13.88671875" customWidth="1"/>
    <col min="12" max="12" width="13.88671875" customWidth="1"/>
    <col min="13" max="13" width="17.44140625" customWidth="1"/>
    <col min="14" max="14" width="11.5546875" customWidth="1"/>
    <col min="15" max="15" width="31.6640625" bestFit="1" customWidth="1"/>
    <col min="16" max="16" width="29.5546875" customWidth="1"/>
  </cols>
  <sheetData>
    <row r="1" spans="1:16" ht="17.399999999999999" x14ac:dyDescent="0.45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6" x14ac:dyDescent="0.3">
      <c r="A2" s="75" t="s">
        <v>72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5.6" x14ac:dyDescent="0.3">
      <c r="A3" s="75" t="s">
        <v>71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17" customFormat="1" x14ac:dyDescent="0.3">
      <c r="A4" s="93" t="s">
        <v>41</v>
      </c>
      <c r="B4" s="106" t="s">
        <v>24</v>
      </c>
      <c r="C4" s="91" t="s">
        <v>25</v>
      </c>
      <c r="D4" s="91" t="s">
        <v>26</v>
      </c>
      <c r="E4" s="91"/>
      <c r="F4" s="93" t="s">
        <v>27</v>
      </c>
      <c r="G4" s="93"/>
      <c r="H4" s="93"/>
      <c r="I4" s="93"/>
      <c r="J4" s="93"/>
      <c r="K4" s="93"/>
      <c r="L4" s="91" t="s">
        <v>28</v>
      </c>
      <c r="M4" s="91" t="s">
        <v>29</v>
      </c>
      <c r="N4" s="91" t="s">
        <v>30</v>
      </c>
      <c r="O4" s="91" t="s">
        <v>31</v>
      </c>
      <c r="P4" s="91" t="s">
        <v>9</v>
      </c>
    </row>
    <row r="5" spans="1:16" s="17" customFormat="1" ht="43.2" x14ac:dyDescent="0.3">
      <c r="A5" s="93"/>
      <c r="B5" s="106"/>
      <c r="C5" s="91"/>
      <c r="D5" s="1" t="s">
        <v>32</v>
      </c>
      <c r="E5" s="31" t="s">
        <v>33</v>
      </c>
      <c r="F5" s="3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91"/>
      <c r="M5" s="91"/>
      <c r="N5" s="91"/>
      <c r="O5" s="91"/>
      <c r="P5" s="91"/>
    </row>
    <row r="6" spans="1:16" s="16" customFormat="1" x14ac:dyDescent="0.3">
      <c r="A6" s="11"/>
      <c r="B6" s="23"/>
      <c r="C6" s="23"/>
      <c r="D6" s="67"/>
      <c r="E6" s="57"/>
      <c r="F6" s="57"/>
      <c r="G6" s="23"/>
      <c r="H6" s="23"/>
      <c r="I6" s="23"/>
      <c r="J6" s="23"/>
      <c r="K6" s="23"/>
      <c r="L6" s="23"/>
      <c r="M6" s="23"/>
      <c r="N6" s="23"/>
      <c r="O6" s="57">
        <f>E6-F6</f>
        <v>0</v>
      </c>
      <c r="P6" s="23"/>
    </row>
    <row r="7" spans="1:16" s="58" customFormat="1" x14ac:dyDescent="0.3">
      <c r="A7" s="25"/>
      <c r="B7" s="25"/>
      <c r="C7" s="25" t="s">
        <v>61</v>
      </c>
      <c r="D7" s="25"/>
      <c r="E7" s="37"/>
      <c r="F7" s="37"/>
      <c r="G7" s="25"/>
      <c r="H7" s="25"/>
      <c r="I7" s="25"/>
      <c r="J7" s="25"/>
      <c r="K7" s="25"/>
      <c r="L7" s="25"/>
      <c r="M7" s="25"/>
      <c r="N7" s="25"/>
      <c r="O7" s="37">
        <f>SUM(O6:O6)</f>
        <v>0</v>
      </c>
      <c r="P7" s="25"/>
    </row>
    <row r="8" spans="1:16" s="16" customFormat="1" x14ac:dyDescent="0.3">
      <c r="A8"/>
      <c r="B8" s="39"/>
      <c r="C8"/>
      <c r="D8"/>
      <c r="E8" s="32"/>
      <c r="F8" s="32"/>
      <c r="G8" s="14"/>
      <c r="H8"/>
      <c r="I8"/>
      <c r="J8"/>
      <c r="K8"/>
      <c r="L8"/>
      <c r="M8"/>
      <c r="N8"/>
      <c r="O8"/>
      <c r="P8"/>
    </row>
    <row r="180" spans="1:16" s="17" customFormat="1" x14ac:dyDescent="0.3">
      <c r="A180"/>
      <c r="B180" s="39"/>
      <c r="C180"/>
      <c r="D180"/>
      <c r="E180" s="32"/>
      <c r="F180" s="32"/>
      <c r="G180" s="14"/>
      <c r="H180"/>
      <c r="I180"/>
      <c r="J180"/>
      <c r="K180"/>
      <c r="L180"/>
      <c r="M180"/>
      <c r="N180"/>
      <c r="O180"/>
      <c r="P180"/>
    </row>
    <row r="185" spans="1:16" ht="8.25" customHeight="1" x14ac:dyDescent="0.3"/>
    <row r="186" spans="1:16" hidden="1" x14ac:dyDescent="0.3"/>
    <row r="187" spans="1:16" hidden="1" x14ac:dyDescent="0.3"/>
    <row r="188" spans="1:16" hidden="1" x14ac:dyDescent="0.3"/>
    <row r="189" spans="1:16" hidden="1" x14ac:dyDescent="0.3"/>
  </sheetData>
  <autoFilter ref="E5:F7" xr:uid="{00000000-0009-0000-0000-000008000000}"/>
  <mergeCells count="13">
    <mergeCell ref="N4:N5"/>
    <mergeCell ref="O4:O5"/>
    <mergeCell ref="P4:P5"/>
    <mergeCell ref="A1:P1"/>
    <mergeCell ref="A2:P2"/>
    <mergeCell ref="A3:P3"/>
    <mergeCell ref="A4:A5"/>
    <mergeCell ref="B4:B5"/>
    <mergeCell ref="C4:C5"/>
    <mergeCell ref="D4:E4"/>
    <mergeCell ref="F4:K4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Annexure1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Immaculate Resolution Professionals</cp:lastModifiedBy>
  <cp:lastPrinted>2021-07-12T07:08:02Z</cp:lastPrinted>
  <dcterms:created xsi:type="dcterms:W3CDTF">2021-06-02T07:03:59Z</dcterms:created>
  <dcterms:modified xsi:type="dcterms:W3CDTF">2024-01-03T05:50:40Z</dcterms:modified>
</cp:coreProperties>
</file>